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1_VLITE\1_PROGRAMS\Administration\GRANTS TO DATE\"/>
    </mc:Choice>
  </mc:AlternateContent>
  <bookViews>
    <workbookView xWindow="0" yWindow="0" windowWidth="28800" windowHeight="1184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K37" i="1"/>
  <c r="J37" i="1"/>
  <c r="I37" i="1"/>
  <c r="H37" i="1"/>
  <c r="G37" i="1"/>
  <c r="F37" i="1"/>
  <c r="E37" i="1"/>
  <c r="C32" i="1" l="1"/>
  <c r="C31" i="1"/>
  <c r="C30" i="1"/>
  <c r="C29" i="1"/>
  <c r="C28" i="1"/>
  <c r="C27" i="1"/>
  <c r="C22" i="1"/>
  <c r="C21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4" i="1"/>
  <c r="C3" i="1"/>
</calcChain>
</file>

<file path=xl/sharedStrings.xml><?xml version="1.0" encoding="utf-8"?>
<sst xmlns="http://schemas.openxmlformats.org/spreadsheetml/2006/main" count="71" uniqueCount="44">
  <si>
    <t xml:space="preserve">Lyndon State </t>
  </si>
  <si>
    <t>Farm digester pilot</t>
  </si>
  <si>
    <t>Vermont Council on Rural Development</t>
  </si>
  <si>
    <t>Vermont Sustainable Jobs Fund</t>
  </si>
  <si>
    <t xml:space="preserve">Northern Forest </t>
  </si>
  <si>
    <t xml:space="preserve">Efficiency training trailer </t>
  </si>
  <si>
    <t>WARMTH - OEO/ WAP’s</t>
  </si>
  <si>
    <t>Vermont Fuel Efficiency Partnership</t>
  </si>
  <si>
    <t>ReSOURCE</t>
  </si>
  <si>
    <t xml:space="preserve">Housing VT </t>
  </si>
  <si>
    <t>Vermont Housing &amp; Conservation Board</t>
  </si>
  <si>
    <t>Solar furnace pilot – OEO/ WAP’s</t>
  </si>
  <si>
    <t>Heat pump pilot – OEO/ WAP’s</t>
  </si>
  <si>
    <t>Neighbor Works Pilot</t>
  </si>
  <si>
    <t>OEO/ WAP’s stove</t>
  </si>
  <si>
    <t xml:space="preserve">Thermal initiative </t>
  </si>
  <si>
    <t>Tier #3 Study</t>
  </si>
  <si>
    <t>Vermiculite – OEO/ WAP’s</t>
  </si>
  <si>
    <t>Vermont Law School</t>
  </si>
  <si>
    <t>REV</t>
  </si>
  <si>
    <t>VEEP</t>
  </si>
  <si>
    <t>EAN “Dashboard”</t>
  </si>
  <si>
    <t>UVM / VT CRD</t>
  </si>
  <si>
    <t>Stowe Electric</t>
  </si>
  <si>
    <t xml:space="preserve">WEC </t>
  </si>
  <si>
    <t xml:space="preserve">VEIC </t>
  </si>
  <si>
    <t>BED/ GMTA</t>
  </si>
  <si>
    <t>Amount:</t>
  </si>
  <si>
    <t>Grantee:</t>
  </si>
  <si>
    <t>GMP/ storage</t>
  </si>
  <si>
    <t>Yearly Total</t>
  </si>
  <si>
    <t>VT PSD/ OEO</t>
  </si>
  <si>
    <t>Neighborworks</t>
  </si>
  <si>
    <t xml:space="preserve">VLITE GRANTS </t>
  </si>
  <si>
    <t>Category:</t>
  </si>
  <si>
    <t>New Technology</t>
  </si>
  <si>
    <t>Public Involvement</t>
  </si>
  <si>
    <t>Energy Business Dev.</t>
  </si>
  <si>
    <t>Efficiency</t>
  </si>
  <si>
    <t>Energy Training</t>
  </si>
  <si>
    <t>Energy Efficiency</t>
  </si>
  <si>
    <t>Efficiency Education</t>
  </si>
  <si>
    <t>9.18.19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</si>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</sst>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4" fontId="3" fillId="0" borderId="0" xfId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44" fontId="3" fillId="0" borderId="1" xfId="1" applyFont="1" applyFill="1" applyBorder="1" applyAlignment="1">
      <alignment horizontal="center" vertical="center" wrapText="1" readingOrder="1"/>
    </xf>
    <xf numFmtId="44" fontId="4" fillId="0" borderId="1" xfId="1" applyFont="1" applyFill="1" applyBorder="1"/>
    <xf numFmtId="44" fontId="4" fillId="0" borderId="1" xfId="1" applyFont="1" applyBorder="1"/>
    <xf numFmtId="0" fontId="4" fillId="0" borderId="1" xfId="0" applyFont="1" applyBorder="1"/>
    <xf numFmtId="44" fontId="4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 readingOrder="1"/>
    </xf>
    <xf numFmtId="44" fontId="4" fillId="0" borderId="1" xfId="0" applyNumberFormat="1" applyFont="1" applyBorder="1"/>
    <xf numFmtId="0" fontId="4" fillId="0" borderId="0" xfId="0" applyFont="1"/>
    <xf numFmtId="0" fontId="0" fillId="0" borderId="0" xfId="0" applyBorder="1"/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44" fontId="3" fillId="0" borderId="3" xfId="1" applyFont="1" applyFill="1" applyBorder="1" applyAlignment="1">
      <alignment horizontal="center" vertical="center" wrapText="1" readingOrder="1"/>
    </xf>
    <xf numFmtId="44" fontId="4" fillId="0" borderId="3" xfId="1" applyFont="1" applyBorder="1"/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44" fontId="2" fillId="0" borderId="3" xfId="1" applyFont="1" applyFill="1" applyBorder="1" applyAlignment="1">
      <alignment horizontal="center" vertical="center" wrapText="1" readingOrder="1"/>
    </xf>
    <xf numFmtId="0" fontId="0" fillId="0" borderId="1" xfId="0" applyBorder="1"/>
    <xf numFmtId="0" fontId="6" fillId="0" borderId="0" xfId="0" applyFont="1" applyAlignment="1">
      <alignment horizontal="center"/>
    </xf>
    <xf numFmtId="44" fontId="0" fillId="0" borderId="0" xfId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4" fontId="4" fillId="0" borderId="5" xfId="1" applyFont="1" applyBorder="1"/>
    <xf numFmtId="0" fontId="0" fillId="0" borderId="6" xfId="0" applyBorder="1" applyAlignment="1">
      <alignment horizontal="center"/>
    </xf>
    <xf numFmtId="0" fontId="4" fillId="0" borderId="5" xfId="0" applyFont="1" applyBorder="1"/>
    <xf numFmtId="0" fontId="3" fillId="0" borderId="4" xfId="0" applyFont="1" applyFill="1" applyBorder="1" applyAlignment="1">
      <alignment horizontal="center" vertical="center" wrapText="1" readingOrder="1"/>
    </xf>
    <xf numFmtId="0" fontId="0" fillId="0" borderId="4" xfId="0" applyBorder="1"/>
    <xf numFmtId="44" fontId="4" fillId="0" borderId="4" xfId="1" applyFont="1" applyFill="1" applyBorder="1"/>
    <xf numFmtId="0" fontId="0" fillId="0" borderId="4" xfId="0" applyFill="1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4" fillId="2" borderId="4" xfId="0" applyFont="1" applyFill="1" applyBorder="1"/>
    <xf numFmtId="0" fontId="3" fillId="0" borderId="0" xfId="0" applyFont="1" applyFill="1" applyBorder="1" applyAlignment="1">
      <alignment horizontal="center" vertical="center" wrapText="1" readingOrder="1"/>
    </xf>
    <xf numFmtId="44" fontId="4" fillId="0" borderId="0" xfId="1" applyFont="1" applyFill="1" applyBorder="1"/>
    <xf numFmtId="44" fontId="0" fillId="0" borderId="0" xfId="0" applyNumberFormat="1" applyBorder="1"/>
    <xf numFmtId="44" fontId="0" fillId="0" borderId="0" xfId="1" applyFont="1" applyFill="1" applyBorder="1"/>
    <xf numFmtId="6" fontId="3" fillId="0" borderId="0" xfId="0" applyNumberFormat="1" applyFont="1" applyFill="1" applyBorder="1" applyAlignment="1">
      <alignment horizontal="center" vertical="center" wrapText="1" readingOrder="1"/>
    </xf>
    <xf numFmtId="0" fontId="0" fillId="0" borderId="5" xfId="0" applyBorder="1"/>
    <xf numFmtId="0" fontId="0" fillId="2" borderId="4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6" zoomScale="92" zoomScaleNormal="92" workbookViewId="0">
      <selection activeCell="E18" sqref="E18"/>
    </sheetView>
  </sheetViews>
  <sheetFormatPr defaultRowHeight="14.4" x14ac:dyDescent="0.3"/>
  <cols>
    <col min="1" max="1" width="21.77734375" customWidth="1"/>
    <col min="2" max="2" width="1.21875" customWidth="1"/>
    <col min="3" max="3" width="19.21875" customWidth="1"/>
    <col min="4" max="5" width="18" customWidth="1"/>
    <col min="6" max="6" width="18.77734375" customWidth="1"/>
    <col min="7" max="7" width="20.109375" customWidth="1"/>
    <col min="8" max="8" width="17.5546875" customWidth="1"/>
    <col min="9" max="9" width="17.21875" customWidth="1"/>
    <col min="10" max="10" width="17.77734375" customWidth="1"/>
    <col min="11" max="11" width="17.44140625" customWidth="1"/>
    <col min="12" max="12" width="16.6640625" customWidth="1"/>
  </cols>
  <sheetData>
    <row r="1" spans="1:11" ht="37.5" customHeight="1" thickBot="1" x14ac:dyDescent="0.4">
      <c r="A1" s="14" t="s">
        <v>33</v>
      </c>
      <c r="C1" s="30" t="s">
        <v>42</v>
      </c>
      <c r="K1" s="11"/>
    </row>
    <row r="2" spans="1:11" ht="36" customHeight="1" thickBot="1" x14ac:dyDescent="0.35">
      <c r="A2" s="15" t="s">
        <v>28</v>
      </c>
      <c r="B2" s="15"/>
      <c r="C2" s="22" t="s">
        <v>27</v>
      </c>
      <c r="D2" s="25" t="s">
        <v>34</v>
      </c>
      <c r="E2" s="16">
        <v>2013</v>
      </c>
      <c r="F2" s="16">
        <v>2014</v>
      </c>
      <c r="G2" s="16">
        <v>2015</v>
      </c>
      <c r="H2" s="16">
        <v>2016</v>
      </c>
      <c r="I2" s="16">
        <v>2017</v>
      </c>
      <c r="J2" s="27">
        <v>2018</v>
      </c>
      <c r="K2" s="16">
        <v>2019</v>
      </c>
    </row>
    <row r="3" spans="1:11" ht="26.25" customHeight="1" thickBot="1" x14ac:dyDescent="0.35">
      <c r="A3" s="2" t="s">
        <v>0</v>
      </c>
      <c r="B3" s="18"/>
      <c r="C3" s="23">
        <f>SUM(E3:J3)</f>
        <v>375000</v>
      </c>
      <c r="D3" s="26" t="s">
        <v>35</v>
      </c>
      <c r="E3" s="5"/>
      <c r="F3" s="5">
        <v>200000</v>
      </c>
      <c r="G3" s="5"/>
      <c r="H3" s="5"/>
      <c r="I3" s="5">
        <v>87500</v>
      </c>
      <c r="J3" s="24">
        <v>87500</v>
      </c>
      <c r="K3" s="29"/>
    </row>
    <row r="4" spans="1:11" ht="29.25" customHeight="1" thickBot="1" x14ac:dyDescent="0.35">
      <c r="A4" s="2" t="s">
        <v>1</v>
      </c>
      <c r="B4" s="18"/>
      <c r="C4" s="23">
        <f>SUM(E4:J4)</f>
        <v>62000</v>
      </c>
      <c r="D4" s="26" t="s">
        <v>35</v>
      </c>
      <c r="E4" s="5"/>
      <c r="F4" s="5">
        <v>62000</v>
      </c>
      <c r="G4" s="5"/>
      <c r="H4" s="5"/>
      <c r="I4" s="5"/>
      <c r="J4" s="24"/>
      <c r="K4" s="29"/>
    </row>
    <row r="5" spans="1:11" ht="54" customHeight="1" thickBot="1" x14ac:dyDescent="0.35">
      <c r="A5" s="2" t="s">
        <v>2</v>
      </c>
      <c r="B5" s="18"/>
      <c r="C5" s="23">
        <v>400000</v>
      </c>
      <c r="D5" s="26" t="s">
        <v>36</v>
      </c>
      <c r="E5" s="5"/>
      <c r="F5" s="5"/>
      <c r="G5" s="5"/>
      <c r="H5" s="5">
        <v>240000</v>
      </c>
      <c r="I5" s="5"/>
      <c r="J5" s="24"/>
      <c r="K5" s="5">
        <v>160000</v>
      </c>
    </row>
    <row r="6" spans="1:11" ht="31.8" thickBot="1" x14ac:dyDescent="0.35">
      <c r="A6" s="2" t="s">
        <v>3</v>
      </c>
      <c r="B6" s="18"/>
      <c r="C6" s="23">
        <v>375000</v>
      </c>
      <c r="D6" s="26" t="s">
        <v>37</v>
      </c>
      <c r="E6" s="5"/>
      <c r="F6" s="5"/>
      <c r="G6" s="5"/>
      <c r="H6" s="5">
        <v>300000</v>
      </c>
      <c r="I6" s="5"/>
      <c r="J6" s="24"/>
      <c r="K6" s="41">
        <v>75000</v>
      </c>
    </row>
    <row r="7" spans="1:11" ht="24" customHeight="1" thickBot="1" x14ac:dyDescent="0.35">
      <c r="A7" s="2" t="s">
        <v>4</v>
      </c>
      <c r="B7" s="18"/>
      <c r="C7" s="23">
        <f>SUM(E7:J7)</f>
        <v>120000</v>
      </c>
      <c r="D7" s="26" t="s">
        <v>35</v>
      </c>
      <c r="E7" s="5"/>
      <c r="F7" s="5"/>
      <c r="G7" s="5">
        <v>120000</v>
      </c>
      <c r="H7" s="5"/>
      <c r="I7" s="5"/>
      <c r="J7" s="24"/>
      <c r="K7" s="29"/>
    </row>
    <row r="8" spans="1:11" ht="33" customHeight="1" thickBot="1" x14ac:dyDescent="0.35">
      <c r="A8" s="2" t="s">
        <v>5</v>
      </c>
      <c r="B8" s="18"/>
      <c r="C8" s="23">
        <f>SUM(E8:J8)</f>
        <v>20000</v>
      </c>
      <c r="D8" s="26" t="s">
        <v>36</v>
      </c>
      <c r="E8" s="4">
        <v>20000</v>
      </c>
      <c r="F8" s="5"/>
      <c r="G8" s="5"/>
      <c r="H8" s="5"/>
      <c r="I8" s="5"/>
      <c r="J8" s="24"/>
      <c r="K8" s="29"/>
    </row>
    <row r="9" spans="1:11" ht="39.75" customHeight="1" thickBot="1" x14ac:dyDescent="0.35">
      <c r="A9" s="2" t="s">
        <v>6</v>
      </c>
      <c r="B9" s="18"/>
      <c r="C9" s="23">
        <f>SUM(E9:J9)</f>
        <v>200000</v>
      </c>
      <c r="D9" s="26" t="s">
        <v>38</v>
      </c>
      <c r="E9" s="3">
        <v>200000</v>
      </c>
      <c r="F9" s="5"/>
      <c r="G9" s="5"/>
      <c r="H9" s="5"/>
      <c r="I9" s="5"/>
      <c r="J9" s="24"/>
      <c r="K9" s="29"/>
    </row>
    <row r="10" spans="1:11" ht="41.25" customHeight="1" thickBot="1" x14ac:dyDescent="0.35">
      <c r="A10" s="2" t="s">
        <v>7</v>
      </c>
      <c r="B10" s="18"/>
      <c r="C10" s="23">
        <f>SUM(E10:J10)</f>
        <v>365000</v>
      </c>
      <c r="D10" s="26" t="s">
        <v>38</v>
      </c>
      <c r="E10" s="7">
        <v>165000</v>
      </c>
      <c r="F10" s="5"/>
      <c r="G10" s="5">
        <v>200000</v>
      </c>
      <c r="H10" s="5"/>
      <c r="I10" s="5"/>
      <c r="J10" s="24"/>
      <c r="K10" s="29"/>
    </row>
    <row r="11" spans="1:11" ht="42.75" customHeight="1" thickBot="1" x14ac:dyDescent="0.35">
      <c r="A11" s="2" t="s">
        <v>8</v>
      </c>
      <c r="B11" s="18"/>
      <c r="C11" s="23">
        <f>SUM(E11:I11)</f>
        <v>495000</v>
      </c>
      <c r="D11" s="26" t="s">
        <v>39</v>
      </c>
      <c r="E11" s="5">
        <v>190000</v>
      </c>
      <c r="F11" s="5">
        <v>120000</v>
      </c>
      <c r="G11" s="5"/>
      <c r="H11" s="5">
        <v>120000</v>
      </c>
      <c r="I11" s="5">
        <v>65000</v>
      </c>
      <c r="J11" s="10"/>
      <c r="K11" s="29"/>
    </row>
    <row r="12" spans="1:11" ht="31.5" customHeight="1" thickBot="1" x14ac:dyDescent="0.35">
      <c r="A12" s="2" t="s">
        <v>9</v>
      </c>
      <c r="B12" s="18"/>
      <c r="C12" s="23">
        <f>SUM(E12:J12)</f>
        <v>200000</v>
      </c>
      <c r="D12" s="26" t="s">
        <v>40</v>
      </c>
      <c r="E12" s="5"/>
      <c r="F12" s="5"/>
      <c r="G12" s="5"/>
      <c r="H12" s="5">
        <v>200000</v>
      </c>
      <c r="I12" s="5"/>
      <c r="J12" s="24"/>
      <c r="K12" s="29"/>
    </row>
    <row r="13" spans="1:11" ht="30.75" customHeight="1" thickBot="1" x14ac:dyDescent="0.35">
      <c r="A13" s="2" t="s">
        <v>10</v>
      </c>
      <c r="B13" s="18"/>
      <c r="C13" s="23">
        <f>SUM(E13:J13)</f>
        <v>450000</v>
      </c>
      <c r="D13" s="26" t="s">
        <v>40</v>
      </c>
      <c r="E13" s="5"/>
      <c r="F13" s="5"/>
      <c r="G13" s="5">
        <v>150000</v>
      </c>
      <c r="H13" s="5"/>
      <c r="I13" s="5"/>
      <c r="J13" s="24">
        <v>300000</v>
      </c>
      <c r="K13" s="29"/>
    </row>
    <row r="14" spans="1:11" ht="40.5" customHeight="1" thickBot="1" x14ac:dyDescent="0.35">
      <c r="A14" s="2" t="s">
        <v>11</v>
      </c>
      <c r="B14" s="18"/>
      <c r="C14" s="23">
        <f>SUM(E14:J14)</f>
        <v>125000</v>
      </c>
      <c r="D14" s="26" t="s">
        <v>40</v>
      </c>
      <c r="E14" s="5">
        <v>125000</v>
      </c>
      <c r="F14" s="5"/>
      <c r="G14" s="5"/>
      <c r="H14" s="5"/>
      <c r="I14" s="5"/>
      <c r="J14" s="24"/>
      <c r="K14" s="29"/>
    </row>
    <row r="15" spans="1:11" ht="31.8" thickBot="1" x14ac:dyDescent="0.35">
      <c r="A15" s="2" t="s">
        <v>12</v>
      </c>
      <c r="B15" s="18"/>
      <c r="C15" s="23">
        <f>SUM(E15:J15)</f>
        <v>90000</v>
      </c>
      <c r="D15" s="26" t="s">
        <v>40</v>
      </c>
      <c r="E15" s="5">
        <v>90000</v>
      </c>
      <c r="F15" s="5"/>
      <c r="G15" s="5"/>
      <c r="H15" s="5"/>
      <c r="I15" s="5"/>
      <c r="J15" s="24"/>
      <c r="K15" s="29"/>
    </row>
    <row r="16" spans="1:11" ht="27" customHeight="1" thickBot="1" x14ac:dyDescent="0.35">
      <c r="A16" s="2" t="s">
        <v>13</v>
      </c>
      <c r="B16" s="18"/>
      <c r="C16" s="23">
        <f>SUM(E16:J16)</f>
        <v>115000</v>
      </c>
      <c r="D16" s="26" t="s">
        <v>40</v>
      </c>
      <c r="E16" s="5"/>
      <c r="F16" s="5"/>
      <c r="G16" s="5">
        <v>115000</v>
      </c>
      <c r="H16" s="5"/>
      <c r="I16" s="5"/>
      <c r="J16" s="24"/>
      <c r="K16" s="29"/>
    </row>
    <row r="17" spans="1:11" ht="26.25" customHeight="1" thickBot="1" x14ac:dyDescent="0.35">
      <c r="A17" s="2" t="s">
        <v>14</v>
      </c>
      <c r="B17" s="18"/>
      <c r="C17" s="23">
        <f>SUM(E17:J17)</f>
        <v>100000</v>
      </c>
      <c r="D17" s="26" t="s">
        <v>40</v>
      </c>
      <c r="E17" s="5"/>
      <c r="F17" s="5"/>
      <c r="G17" s="5">
        <v>100000</v>
      </c>
      <c r="H17" s="5"/>
      <c r="I17" s="5"/>
      <c r="J17" s="23"/>
      <c r="K17" s="29"/>
    </row>
    <row r="18" spans="1:11" ht="32.25" customHeight="1" thickBot="1" x14ac:dyDescent="0.35">
      <c r="A18" s="2" t="s">
        <v>15</v>
      </c>
      <c r="B18" s="18"/>
      <c r="C18" s="23">
        <f>SUM(E18:J18)</f>
        <v>450000</v>
      </c>
      <c r="D18" s="26" t="s">
        <v>40</v>
      </c>
      <c r="E18" s="5"/>
      <c r="F18" s="5">
        <v>250000</v>
      </c>
      <c r="G18" s="5"/>
      <c r="H18" s="5">
        <v>100000</v>
      </c>
      <c r="I18" s="5">
        <v>100000</v>
      </c>
      <c r="J18" s="23"/>
      <c r="K18" s="29"/>
    </row>
    <row r="19" spans="1:11" ht="32.25" customHeight="1" thickBot="1" x14ac:dyDescent="0.35">
      <c r="A19" s="2" t="s">
        <v>16</v>
      </c>
      <c r="B19" s="18"/>
      <c r="C19" s="23">
        <f>SUM(E19:J19)</f>
        <v>25000</v>
      </c>
      <c r="D19" s="26" t="s">
        <v>40</v>
      </c>
      <c r="E19" s="5"/>
      <c r="F19" s="5"/>
      <c r="G19" s="5"/>
      <c r="H19" s="5"/>
      <c r="I19" s="5"/>
      <c r="J19" s="23">
        <v>25000</v>
      </c>
      <c r="K19" s="29"/>
    </row>
    <row r="20" spans="1:11" ht="29.25" customHeight="1" thickBot="1" x14ac:dyDescent="0.35">
      <c r="A20" s="2" t="s">
        <v>17</v>
      </c>
      <c r="B20" s="18"/>
      <c r="C20" s="23">
        <v>650000</v>
      </c>
      <c r="D20" s="26" t="s">
        <v>40</v>
      </c>
      <c r="E20" s="5">
        <v>100000</v>
      </c>
      <c r="F20" s="5"/>
      <c r="G20" s="5"/>
      <c r="H20" s="5">
        <v>150000</v>
      </c>
      <c r="I20" s="5">
        <v>150000</v>
      </c>
      <c r="J20" s="23">
        <v>125000</v>
      </c>
      <c r="K20" s="41">
        <v>125000</v>
      </c>
    </row>
    <row r="21" spans="1:11" ht="34.5" customHeight="1" thickBot="1" x14ac:dyDescent="0.35">
      <c r="A21" s="2" t="s">
        <v>18</v>
      </c>
      <c r="B21" s="18"/>
      <c r="C21" s="23">
        <f>SUM(E21:J21)</f>
        <v>84000</v>
      </c>
      <c r="D21" s="26" t="s">
        <v>40</v>
      </c>
      <c r="E21" s="5"/>
      <c r="F21" s="5">
        <v>42000</v>
      </c>
      <c r="G21" s="5"/>
      <c r="H21" s="5">
        <v>42000</v>
      </c>
      <c r="I21" s="5"/>
      <c r="J21" s="23"/>
      <c r="K21" s="29"/>
    </row>
    <row r="22" spans="1:11" ht="30" customHeight="1" thickBot="1" x14ac:dyDescent="0.35">
      <c r="A22" s="2" t="s">
        <v>19</v>
      </c>
      <c r="B22" s="18"/>
      <c r="C22" s="23">
        <f>SUM(E22:J22)</f>
        <v>4000</v>
      </c>
      <c r="D22" s="26" t="s">
        <v>40</v>
      </c>
      <c r="E22" s="5"/>
      <c r="F22" s="5"/>
      <c r="G22" s="5">
        <v>4000</v>
      </c>
      <c r="H22" s="5"/>
      <c r="I22" s="5"/>
      <c r="J22" s="23"/>
      <c r="K22" s="29"/>
    </row>
    <row r="23" spans="1:11" ht="36" customHeight="1" thickBot="1" x14ac:dyDescent="0.35">
      <c r="D23" s="26"/>
      <c r="K23" s="29"/>
    </row>
    <row r="24" spans="1:11" ht="33" customHeight="1" thickBot="1" x14ac:dyDescent="0.35">
      <c r="A24" s="15" t="s">
        <v>28</v>
      </c>
      <c r="B24" s="19"/>
      <c r="C24" s="22" t="s">
        <v>27</v>
      </c>
      <c r="D24" s="26"/>
      <c r="E24" s="16">
        <v>2013</v>
      </c>
      <c r="F24" s="16">
        <v>2014</v>
      </c>
      <c r="G24" s="16">
        <v>2015</v>
      </c>
      <c r="H24" s="16">
        <v>2016</v>
      </c>
      <c r="I24" s="16">
        <v>2017</v>
      </c>
      <c r="J24" s="27">
        <v>2018</v>
      </c>
      <c r="K24" s="16">
        <v>2019</v>
      </c>
    </row>
    <row r="25" spans="1:11" ht="26.25" customHeight="1" thickBot="1" x14ac:dyDescent="0.35">
      <c r="A25" s="2" t="s">
        <v>20</v>
      </c>
      <c r="B25" s="18"/>
      <c r="C25" s="23">
        <v>131500</v>
      </c>
      <c r="D25" s="26" t="s">
        <v>41</v>
      </c>
      <c r="E25" s="5"/>
      <c r="F25" s="5"/>
      <c r="G25" s="5">
        <v>31500</v>
      </c>
      <c r="H25" s="5"/>
      <c r="I25" s="5">
        <v>50000</v>
      </c>
      <c r="J25" s="23"/>
      <c r="K25" s="41">
        <v>50000</v>
      </c>
    </row>
    <row r="26" spans="1:11" ht="33.75" customHeight="1" thickBot="1" x14ac:dyDescent="0.35">
      <c r="A26" s="2" t="s">
        <v>21</v>
      </c>
      <c r="B26" s="18"/>
      <c r="C26" s="23">
        <v>450000</v>
      </c>
      <c r="D26" s="26" t="s">
        <v>41</v>
      </c>
      <c r="E26" s="5"/>
      <c r="F26" s="5">
        <v>100000</v>
      </c>
      <c r="G26" s="5"/>
      <c r="H26" s="5">
        <v>150000</v>
      </c>
      <c r="I26" s="5"/>
      <c r="J26" s="23">
        <v>100000</v>
      </c>
      <c r="K26" s="41">
        <v>100000</v>
      </c>
    </row>
    <row r="27" spans="1:11" ht="30.75" customHeight="1" thickBot="1" x14ac:dyDescent="0.35">
      <c r="A27" s="17" t="s">
        <v>22</v>
      </c>
      <c r="B27" s="18"/>
      <c r="C27" s="23">
        <f>SUM(E27:J27)</f>
        <v>20000</v>
      </c>
      <c r="D27" s="26" t="s">
        <v>41</v>
      </c>
      <c r="E27" s="5"/>
      <c r="F27" s="5"/>
      <c r="G27" s="5"/>
      <c r="H27" s="5"/>
      <c r="I27" s="4">
        <v>20000</v>
      </c>
      <c r="J27" s="23"/>
      <c r="K27" s="29"/>
    </row>
    <row r="28" spans="1:11" ht="28.5" customHeight="1" thickBot="1" x14ac:dyDescent="0.35">
      <c r="A28" s="2" t="s">
        <v>23</v>
      </c>
      <c r="B28" s="18"/>
      <c r="C28" s="23">
        <f>SUM(E28:J28)</f>
        <v>162134</v>
      </c>
      <c r="D28" s="26" t="s">
        <v>35</v>
      </c>
      <c r="E28" s="5"/>
      <c r="F28" s="5"/>
      <c r="G28" s="5">
        <v>162134</v>
      </c>
      <c r="H28" s="5"/>
      <c r="I28" s="5"/>
      <c r="J28" s="23"/>
      <c r="K28" s="29"/>
    </row>
    <row r="29" spans="1:11" ht="33.75" customHeight="1" thickBot="1" x14ac:dyDescent="0.35">
      <c r="A29" s="2" t="s">
        <v>24</v>
      </c>
      <c r="B29" s="18"/>
      <c r="C29" s="23">
        <f>SUM(E29:J29)</f>
        <v>147000</v>
      </c>
      <c r="D29" s="26" t="s">
        <v>35</v>
      </c>
      <c r="E29" s="5"/>
      <c r="F29" s="5"/>
      <c r="G29" s="5">
        <v>147000</v>
      </c>
      <c r="H29" s="5"/>
      <c r="I29" s="5"/>
      <c r="J29" s="23"/>
      <c r="K29" s="29"/>
    </row>
    <row r="30" spans="1:11" ht="26.25" customHeight="1" thickBot="1" x14ac:dyDescent="0.35">
      <c r="A30" s="2" t="s">
        <v>25</v>
      </c>
      <c r="B30" s="18"/>
      <c r="C30" s="23">
        <f>SUM(E30:J30)</f>
        <v>410000</v>
      </c>
      <c r="D30" s="26" t="s">
        <v>35</v>
      </c>
      <c r="E30" s="5"/>
      <c r="F30" s="5">
        <v>130000</v>
      </c>
      <c r="G30" s="5">
        <v>280000</v>
      </c>
      <c r="H30" s="5"/>
      <c r="I30" s="5"/>
      <c r="J30" s="28"/>
      <c r="K30" s="29"/>
    </row>
    <row r="31" spans="1:11" ht="31.5" customHeight="1" thickBot="1" x14ac:dyDescent="0.35">
      <c r="A31" s="2" t="s">
        <v>26</v>
      </c>
      <c r="B31" s="18"/>
      <c r="C31" s="23">
        <f>SUM(E31:J31)</f>
        <v>175000</v>
      </c>
      <c r="D31" s="26" t="s">
        <v>35</v>
      </c>
      <c r="E31" s="5"/>
      <c r="F31" s="5"/>
      <c r="G31" s="5"/>
      <c r="H31" s="5"/>
      <c r="I31" s="5"/>
      <c r="J31" s="23">
        <v>175000</v>
      </c>
      <c r="K31" s="29"/>
    </row>
    <row r="32" spans="1:11" ht="32.25" customHeight="1" thickBot="1" x14ac:dyDescent="0.35">
      <c r="A32" s="2" t="s">
        <v>29</v>
      </c>
      <c r="B32" s="18"/>
      <c r="C32" s="23">
        <f>SUM(E32:J32)</f>
        <v>150000</v>
      </c>
      <c r="D32" s="26" t="s">
        <v>35</v>
      </c>
      <c r="E32" s="5"/>
      <c r="F32" s="5"/>
      <c r="G32" s="5"/>
      <c r="H32" s="5"/>
      <c r="I32" s="5"/>
      <c r="J32" s="23">
        <v>150000</v>
      </c>
      <c r="K32" s="29"/>
    </row>
    <row r="33" spans="1:11" ht="31.5" customHeight="1" thickBot="1" x14ac:dyDescent="0.35">
      <c r="A33" s="2" t="s">
        <v>31</v>
      </c>
      <c r="B33" s="18"/>
      <c r="C33" s="24">
        <v>100000</v>
      </c>
      <c r="D33" s="26" t="s">
        <v>40</v>
      </c>
      <c r="E33" s="6"/>
      <c r="F33" s="6"/>
      <c r="G33" s="6"/>
      <c r="H33" s="6"/>
      <c r="I33" s="6"/>
      <c r="J33" s="24">
        <v>100000</v>
      </c>
      <c r="K33" s="29"/>
    </row>
    <row r="34" spans="1:11" ht="24" customHeight="1" thickBot="1" x14ac:dyDescent="0.35">
      <c r="A34" s="2" t="s">
        <v>32</v>
      </c>
      <c r="B34" s="18"/>
      <c r="C34" s="24">
        <v>125000</v>
      </c>
      <c r="D34" s="26" t="s">
        <v>40</v>
      </c>
      <c r="E34" s="6"/>
      <c r="F34" s="6"/>
      <c r="G34" s="6"/>
      <c r="H34" s="6"/>
      <c r="I34" s="6"/>
      <c r="J34" s="24">
        <v>125000</v>
      </c>
      <c r="K34" s="29"/>
    </row>
    <row r="35" spans="1:11" ht="24" customHeight="1" x14ac:dyDescent="0.3">
      <c r="A35" s="32" t="s">
        <v>24</v>
      </c>
      <c r="B35" s="43"/>
      <c r="C35" s="34">
        <v>70000</v>
      </c>
      <c r="D35" s="35" t="s">
        <v>40</v>
      </c>
      <c r="E35" s="33"/>
      <c r="F35" s="33"/>
      <c r="G35" s="33"/>
      <c r="H35" s="33"/>
      <c r="I35" s="33"/>
      <c r="J35" s="36"/>
      <c r="K35" s="5">
        <v>70000</v>
      </c>
    </row>
    <row r="36" spans="1:11" ht="24.75" customHeight="1" x14ac:dyDescent="0.3">
      <c r="A36" s="37"/>
      <c r="B36" s="50"/>
      <c r="C36" s="39"/>
      <c r="D36" s="40"/>
      <c r="E36" s="38"/>
      <c r="F36" s="38"/>
      <c r="G36" s="38"/>
      <c r="H36" s="38"/>
      <c r="I36" s="38"/>
      <c r="J36" s="49"/>
    </row>
    <row r="37" spans="1:11" ht="23.4" customHeight="1" x14ac:dyDescent="0.3">
      <c r="A37" s="8" t="s">
        <v>30</v>
      </c>
      <c r="B37" s="18"/>
      <c r="C37" s="9">
        <f>SUM(C3:C35)</f>
        <v>6645634</v>
      </c>
      <c r="D37" s="42"/>
      <c r="E37" s="9">
        <f>SUM(E3:E35)</f>
        <v>892013</v>
      </c>
      <c r="F37" s="9">
        <f t="shared" ref="F37:K37" si="0">SUM(F3:F35)</f>
        <v>906014</v>
      </c>
      <c r="G37" s="9">
        <f t="shared" si="0"/>
        <v>1311649</v>
      </c>
      <c r="H37" s="9">
        <f t="shared" si="0"/>
        <v>1304016</v>
      </c>
      <c r="I37" s="9">
        <f t="shared" si="0"/>
        <v>474517</v>
      </c>
      <c r="J37" s="9">
        <f t="shared" si="0"/>
        <v>1189518</v>
      </c>
      <c r="K37" s="9">
        <f t="shared" si="0"/>
        <v>582019</v>
      </c>
    </row>
    <row r="38" spans="1:11" ht="25.2" customHeight="1" x14ac:dyDescent="0.3">
      <c r="A38" s="44"/>
      <c r="B38" s="12"/>
      <c r="C38" s="45" t="s">
        <v>43</v>
      </c>
      <c r="D38" s="21"/>
      <c r="E38" s="11"/>
      <c r="F38" s="11"/>
      <c r="G38" s="11"/>
      <c r="H38" s="11"/>
      <c r="I38" s="1"/>
      <c r="J38" s="11"/>
      <c r="K38" s="31"/>
    </row>
    <row r="39" spans="1:11" ht="22.2" customHeight="1" x14ac:dyDescent="0.3">
      <c r="A39" s="44"/>
      <c r="B39" s="11"/>
      <c r="C39" s="45"/>
      <c r="D39" s="20"/>
    </row>
    <row r="40" spans="1:11" ht="31.2" customHeight="1" x14ac:dyDescent="0.35">
      <c r="A40" s="44"/>
      <c r="B40" s="12"/>
      <c r="C40" s="45"/>
      <c r="D40" s="21"/>
      <c r="E40" s="13"/>
      <c r="F40" s="13"/>
      <c r="G40" s="13"/>
      <c r="H40" s="13"/>
      <c r="I40" s="13"/>
      <c r="J40" s="11"/>
      <c r="K40" s="31"/>
    </row>
    <row r="41" spans="1:11" ht="15.6" x14ac:dyDescent="0.3">
      <c r="A41" s="11"/>
      <c r="B41" s="11"/>
      <c r="C41" s="11"/>
      <c r="D41" s="11"/>
      <c r="E41" s="11"/>
      <c r="F41" s="11"/>
      <c r="G41" s="11"/>
      <c r="H41" s="11"/>
      <c r="I41" s="1"/>
      <c r="J41" s="11"/>
      <c r="K41" s="11"/>
    </row>
    <row r="42" spans="1:1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.6" x14ac:dyDescent="0.3">
      <c r="A43" s="11"/>
      <c r="B43" s="11"/>
      <c r="C43" s="46"/>
      <c r="D43" s="11"/>
      <c r="E43" s="11"/>
      <c r="F43" s="11"/>
      <c r="G43" s="11"/>
      <c r="H43" s="11"/>
      <c r="I43" s="11"/>
      <c r="J43" s="1"/>
      <c r="K43" s="11"/>
    </row>
    <row r="44" spans="1:11" x14ac:dyDescent="0.3">
      <c r="A44" s="11"/>
      <c r="B44" s="11"/>
      <c r="C44" s="46"/>
      <c r="D44" s="11"/>
      <c r="E44" s="11"/>
      <c r="F44" s="11"/>
      <c r="G44" s="11"/>
      <c r="H44" s="11"/>
      <c r="I44" s="11"/>
      <c r="J44" s="47"/>
      <c r="K44" s="11"/>
    </row>
    <row r="45" spans="1:11" ht="15.6" x14ac:dyDescent="0.3">
      <c r="A45" s="11"/>
      <c r="B45" s="11"/>
      <c r="C45" s="11"/>
      <c r="D45" s="11"/>
      <c r="E45" s="11"/>
      <c r="F45" s="11"/>
      <c r="G45" s="11"/>
      <c r="H45" s="11"/>
      <c r="I45" s="11"/>
      <c r="J45" s="48"/>
      <c r="K45" s="11"/>
    </row>
    <row r="46" spans="1:11" ht="15.6" x14ac:dyDescent="0.3">
      <c r="A46" s="11"/>
      <c r="B46" s="11"/>
      <c r="C46" s="46"/>
      <c r="D46" s="11"/>
      <c r="E46" s="11"/>
      <c r="F46" s="11"/>
      <c r="G46" s="11"/>
      <c r="H46" s="11"/>
      <c r="I46" s="11"/>
      <c r="J46" s="48"/>
      <c r="K46" s="11"/>
    </row>
    <row r="47" spans="1:11" ht="15.6" x14ac:dyDescent="0.3">
      <c r="A47" s="11"/>
      <c r="B47" s="11"/>
      <c r="C47" s="11"/>
      <c r="D47" s="11"/>
      <c r="E47" s="11"/>
      <c r="F47" s="11"/>
      <c r="G47" s="11"/>
      <c r="H47" s="11"/>
      <c r="I47" s="11"/>
      <c r="J47" s="48"/>
      <c r="K47" s="11"/>
    </row>
    <row r="48" spans="1:11" ht="15.6" x14ac:dyDescent="0.3">
      <c r="A48" s="11"/>
      <c r="B48" s="11"/>
      <c r="C48" s="11"/>
      <c r="D48" s="11"/>
      <c r="E48" s="11"/>
      <c r="F48" s="11"/>
      <c r="G48" s="11"/>
      <c r="H48" s="11"/>
      <c r="I48" s="11"/>
      <c r="J48" s="48"/>
      <c r="K48" s="11"/>
    </row>
    <row r="49" spans="1:1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</sheetData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2018-12-11T00:10:32Z</cp:lastPrinted>
  <dcterms:created xsi:type="dcterms:W3CDTF">2018-06-20T14:08:35Z</dcterms:created>
  <dcterms:modified xsi:type="dcterms:W3CDTF">2019-09-20T13:21:32Z</dcterms:modified>
</cp:coreProperties>
</file>